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6" yWindow="103" windowWidth="14263" windowHeight="927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9" i="1" l="1"/>
  <c r="L28" i="1"/>
  <c r="E48" i="1"/>
  <c r="C48" i="1"/>
  <c r="E47" i="1"/>
  <c r="D47" i="1"/>
  <c r="C47" i="1"/>
  <c r="E46" i="1"/>
  <c r="D46" i="1"/>
  <c r="C46" i="1"/>
  <c r="E45" i="1"/>
  <c r="D45" i="1"/>
  <c r="C45" i="1"/>
  <c r="E44" i="1"/>
  <c r="D44" i="1"/>
  <c r="E43" i="1"/>
  <c r="D43" i="1"/>
  <c r="C43" i="1"/>
  <c r="J39" i="1"/>
  <c r="J48" i="1" s="1"/>
  <c r="I39" i="1"/>
  <c r="I48" i="1" s="1"/>
  <c r="H39" i="1"/>
  <c r="H48" i="1" s="1"/>
  <c r="G39" i="1"/>
  <c r="G48" i="1" s="1"/>
  <c r="F39" i="1"/>
  <c r="F48" i="1" s="1"/>
  <c r="E39" i="1"/>
  <c r="D39" i="1"/>
  <c r="D48" i="1" s="1"/>
  <c r="C39" i="1"/>
  <c r="J38" i="1"/>
  <c r="J47" i="1" s="1"/>
  <c r="I38" i="1"/>
  <c r="I47" i="1" s="1"/>
  <c r="H38" i="1"/>
  <c r="H47" i="1" s="1"/>
  <c r="G38" i="1"/>
  <c r="G47" i="1" s="1"/>
  <c r="F38" i="1"/>
  <c r="F47" i="1" s="1"/>
  <c r="E38" i="1"/>
  <c r="D38" i="1"/>
  <c r="C38" i="1"/>
  <c r="J37" i="1"/>
  <c r="J46" i="1" s="1"/>
  <c r="I37" i="1"/>
  <c r="I46" i="1" s="1"/>
  <c r="H37" i="1"/>
  <c r="H46" i="1" s="1"/>
  <c r="G37" i="1"/>
  <c r="G46" i="1" s="1"/>
  <c r="F37" i="1"/>
  <c r="F46" i="1" s="1"/>
  <c r="E37" i="1"/>
  <c r="D37" i="1"/>
  <c r="C37" i="1"/>
  <c r="J36" i="1"/>
  <c r="J45" i="1" s="1"/>
  <c r="I36" i="1"/>
  <c r="I45" i="1" s="1"/>
  <c r="H36" i="1"/>
  <c r="H45" i="1" s="1"/>
  <c r="G36" i="1"/>
  <c r="G45" i="1" s="1"/>
  <c r="F36" i="1"/>
  <c r="F45" i="1" s="1"/>
  <c r="E36" i="1"/>
  <c r="D36" i="1"/>
  <c r="C36" i="1"/>
  <c r="J35" i="1"/>
  <c r="J44" i="1" s="1"/>
  <c r="I35" i="1"/>
  <c r="I44" i="1" s="1"/>
  <c r="H35" i="1"/>
  <c r="H44" i="1" s="1"/>
  <c r="G35" i="1"/>
  <c r="G44" i="1" s="1"/>
  <c r="F35" i="1"/>
  <c r="F44" i="1" s="1"/>
  <c r="E35" i="1"/>
  <c r="D35" i="1"/>
  <c r="C35" i="1"/>
  <c r="C44" i="1" s="1"/>
  <c r="J34" i="1"/>
  <c r="J43" i="1" s="1"/>
  <c r="I34" i="1"/>
  <c r="I43" i="1" s="1"/>
  <c r="H34" i="1"/>
  <c r="H43" i="1" s="1"/>
  <c r="G34" i="1"/>
  <c r="G43" i="1" s="1"/>
  <c r="F34" i="1"/>
  <c r="F43" i="1" s="1"/>
  <c r="E34" i="1"/>
  <c r="D34" i="1"/>
  <c r="C34" i="1"/>
  <c r="L36" i="1" s="1"/>
  <c r="L27" i="1"/>
  <c r="L26" i="1"/>
  <c r="L25" i="1"/>
  <c r="L18" i="1"/>
  <c r="L17" i="1"/>
  <c r="L16" i="1"/>
  <c r="L9" i="1"/>
  <c r="L8" i="1"/>
  <c r="L7" i="1"/>
  <c r="L34" i="1" l="1"/>
  <c r="L35" i="1"/>
</calcChain>
</file>

<file path=xl/sharedStrings.xml><?xml version="1.0" encoding="utf-8"?>
<sst xmlns="http://schemas.openxmlformats.org/spreadsheetml/2006/main" count="25" uniqueCount="11">
  <si>
    <t>Voltage 57.2</t>
  </si>
  <si>
    <t>Min</t>
  </si>
  <si>
    <t>Max</t>
  </si>
  <si>
    <t>Average</t>
  </si>
  <si>
    <t>Before watering</t>
  </si>
  <si>
    <t>Cell</t>
  </si>
  <si>
    <t>After Watering</t>
  </si>
  <si>
    <t>Delta SG</t>
  </si>
  <si>
    <t>Ratio Delta to water fill duration</t>
  </si>
  <si>
    <t>Diff</t>
  </si>
  <si>
    <t>Water fill duration (seconds of run time with automated shutoff)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</si>
</sst>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left" inden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115" zoomScaleNormal="115" workbookViewId="0"/>
  </sheetViews>
  <sheetFormatPr defaultRowHeight="14.6" x14ac:dyDescent="0.4"/>
  <sheetData>
    <row r="1" spans="1:12" x14ac:dyDescent="0.4">
      <c r="A1" t="s">
        <v>0</v>
      </c>
    </row>
    <row r="5" spans="1:12" x14ac:dyDescent="0.4">
      <c r="B5" t="s">
        <v>10</v>
      </c>
    </row>
    <row r="6" spans="1:12" x14ac:dyDescent="0.4">
      <c r="B6" t="s">
        <v>5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</row>
    <row r="7" spans="1:12" x14ac:dyDescent="0.4">
      <c r="A7">
        <v>1</v>
      </c>
      <c r="B7">
        <v>1</v>
      </c>
      <c r="C7" s="1">
        <v>0</v>
      </c>
      <c r="D7" s="1">
        <v>1.9059999999999999</v>
      </c>
      <c r="E7" s="1">
        <v>0</v>
      </c>
      <c r="F7" s="1">
        <v>1.37</v>
      </c>
      <c r="G7" s="1">
        <v>0.51</v>
      </c>
      <c r="H7" s="1">
        <v>0.76100000000000001</v>
      </c>
      <c r="I7" s="1">
        <v>2.1179999999999999</v>
      </c>
      <c r="J7" s="1">
        <v>0.53600000000000003</v>
      </c>
      <c r="K7" t="s">
        <v>1</v>
      </c>
      <c r="L7" s="2">
        <f>MIN(C7:J12)</f>
        <v>0</v>
      </c>
    </row>
    <row r="8" spans="1:12" x14ac:dyDescent="0.4">
      <c r="A8">
        <v>2</v>
      </c>
      <c r="B8">
        <v>2</v>
      </c>
      <c r="C8" s="1">
        <v>1.099</v>
      </c>
      <c r="D8" s="1">
        <v>0.74099999999999999</v>
      </c>
      <c r="E8" s="1">
        <v>0.45</v>
      </c>
      <c r="F8" s="1">
        <v>0.76100000000000001</v>
      </c>
      <c r="G8" s="1">
        <v>0.93300000000000005</v>
      </c>
      <c r="H8" s="1">
        <v>0.65500000000000003</v>
      </c>
      <c r="I8" s="1">
        <v>1.919</v>
      </c>
      <c r="J8" s="1">
        <v>0.35699999999999998</v>
      </c>
      <c r="K8" t="s">
        <v>2</v>
      </c>
      <c r="L8" s="2">
        <f>MAX(C7:J12)</f>
        <v>4.6520000000000001</v>
      </c>
    </row>
    <row r="9" spans="1:12" x14ac:dyDescent="0.4">
      <c r="A9">
        <v>3</v>
      </c>
      <c r="B9">
        <v>3</v>
      </c>
      <c r="C9" s="1">
        <v>1.4159999999999999</v>
      </c>
      <c r="D9" s="1">
        <v>0.3</v>
      </c>
      <c r="E9" s="1">
        <v>0.443</v>
      </c>
      <c r="F9" s="1">
        <v>2.6669999999999998</v>
      </c>
      <c r="G9" s="1">
        <v>3.5939999999999999</v>
      </c>
      <c r="H9" s="1">
        <v>3.7719999999999998</v>
      </c>
      <c r="I9" s="1">
        <v>4.6520000000000001</v>
      </c>
      <c r="J9" s="1">
        <v>1.099</v>
      </c>
      <c r="K9" t="s">
        <v>3</v>
      </c>
      <c r="L9" s="2">
        <f>AVERAGE(C7:J12)</f>
        <v>1.3649583333333337</v>
      </c>
    </row>
    <row r="10" spans="1:12" x14ac:dyDescent="0.4">
      <c r="A10">
        <v>4</v>
      </c>
      <c r="B10">
        <v>4</v>
      </c>
      <c r="C10" s="1">
        <v>1.363</v>
      </c>
      <c r="D10" s="1">
        <v>0.34399999999999997</v>
      </c>
      <c r="E10" s="1">
        <v>0</v>
      </c>
      <c r="F10" s="1">
        <v>2.2040000000000002</v>
      </c>
      <c r="G10" s="1">
        <v>4.5599999999999996</v>
      </c>
      <c r="H10" s="1">
        <v>0.59599999999999997</v>
      </c>
      <c r="I10" s="1">
        <v>0.71499999999999997</v>
      </c>
      <c r="J10" s="1">
        <v>3.58</v>
      </c>
    </row>
    <row r="11" spans="1:12" x14ac:dyDescent="0.4">
      <c r="A11">
        <v>5</v>
      </c>
      <c r="B11">
        <v>5</v>
      </c>
      <c r="C11" s="1">
        <v>0.95299999999999996</v>
      </c>
      <c r="D11" s="1">
        <v>1.032</v>
      </c>
      <c r="E11" s="1">
        <v>0.82699999999999996</v>
      </c>
      <c r="F11" s="1">
        <v>1.6739999999999999</v>
      </c>
      <c r="G11" s="1">
        <v>0.30399999999999999</v>
      </c>
      <c r="H11" s="1">
        <v>2.2629999999999999</v>
      </c>
      <c r="I11" s="1">
        <v>0.437</v>
      </c>
      <c r="J11" s="1">
        <v>2.4089999999999998</v>
      </c>
    </row>
    <row r="12" spans="1:12" x14ac:dyDescent="0.4">
      <c r="A12">
        <v>6</v>
      </c>
      <c r="B12">
        <v>6</v>
      </c>
      <c r="C12" s="1">
        <v>1.0720000000000001</v>
      </c>
      <c r="D12" s="1">
        <v>0.78100000000000003</v>
      </c>
      <c r="E12" s="1">
        <v>0.218</v>
      </c>
      <c r="F12" s="1">
        <v>0.81399999999999995</v>
      </c>
      <c r="G12" s="1">
        <v>1.919</v>
      </c>
      <c r="H12" s="1">
        <v>0.81399999999999995</v>
      </c>
      <c r="I12" s="1">
        <v>3.0640000000000001</v>
      </c>
      <c r="J12" s="1">
        <v>1.516</v>
      </c>
    </row>
    <row r="14" spans="1:12" x14ac:dyDescent="0.4">
      <c r="B14" t="s">
        <v>4</v>
      </c>
    </row>
    <row r="15" spans="1:12" x14ac:dyDescent="0.4">
      <c r="B15" t="s">
        <v>5</v>
      </c>
      <c r="C15">
        <v>1</v>
      </c>
      <c r="D15">
        <v>2</v>
      </c>
      <c r="E15">
        <v>3</v>
      </c>
      <c r="F15">
        <v>4</v>
      </c>
      <c r="G15">
        <v>5</v>
      </c>
      <c r="H15">
        <v>6</v>
      </c>
      <c r="I15">
        <v>7</v>
      </c>
      <c r="J15">
        <v>8</v>
      </c>
    </row>
    <row r="16" spans="1:12" x14ac:dyDescent="0.4">
      <c r="B16">
        <v>1</v>
      </c>
      <c r="C16">
        <v>1.139</v>
      </c>
      <c r="D16">
        <v>1.2969999999999999</v>
      </c>
      <c r="E16">
        <v>1.2909999999999999</v>
      </c>
      <c r="F16">
        <v>1.228</v>
      </c>
      <c r="G16">
        <v>1.163</v>
      </c>
      <c r="H16">
        <v>1.242</v>
      </c>
      <c r="I16">
        <v>1.268</v>
      </c>
      <c r="J16">
        <v>1.2809999999999999</v>
      </c>
      <c r="K16" t="s">
        <v>1</v>
      </c>
      <c r="L16" s="2">
        <f>MIN(C16:J21)</f>
        <v>1.139</v>
      </c>
    </row>
    <row r="17" spans="2:12" x14ac:dyDescent="0.4">
      <c r="B17">
        <v>2</v>
      </c>
      <c r="C17">
        <v>1.2589999999999999</v>
      </c>
      <c r="D17">
        <v>1.2869999999999999</v>
      </c>
      <c r="E17">
        <v>1.262</v>
      </c>
      <c r="F17">
        <v>1.264</v>
      </c>
      <c r="G17">
        <v>1.25</v>
      </c>
      <c r="H17">
        <v>1.159</v>
      </c>
      <c r="I17">
        <v>1.2649999999999999</v>
      </c>
      <c r="J17">
        <v>1.198</v>
      </c>
      <c r="K17" t="s">
        <v>2</v>
      </c>
      <c r="L17" s="2">
        <f>MAX(C16:J21)</f>
        <v>1.3089999999999999</v>
      </c>
    </row>
    <row r="18" spans="2:12" x14ac:dyDescent="0.4">
      <c r="B18">
        <v>3</v>
      </c>
      <c r="C18">
        <v>1.282</v>
      </c>
      <c r="D18">
        <v>1.2709999999999999</v>
      </c>
      <c r="E18">
        <v>1.1719999999999999</v>
      </c>
      <c r="F18">
        <v>1.276</v>
      </c>
      <c r="G18">
        <v>1.284</v>
      </c>
      <c r="H18">
        <v>1.2689999999999999</v>
      </c>
      <c r="I18">
        <v>1.2949999999999999</v>
      </c>
      <c r="J18">
        <v>1.264</v>
      </c>
      <c r="K18" t="s">
        <v>3</v>
      </c>
      <c r="L18" s="2">
        <f>AVERAGE(C16:J21)</f>
        <v>1.250875</v>
      </c>
    </row>
    <row r="19" spans="2:12" x14ac:dyDescent="0.4">
      <c r="B19">
        <v>4</v>
      </c>
      <c r="C19">
        <v>1.304</v>
      </c>
      <c r="D19">
        <v>1.2929999999999999</v>
      </c>
      <c r="E19">
        <v>1.1639999999999999</v>
      </c>
      <c r="F19">
        <v>1.2549999999999999</v>
      </c>
      <c r="G19">
        <v>1.3089999999999999</v>
      </c>
      <c r="H19">
        <v>1.17</v>
      </c>
      <c r="I19">
        <v>1.236</v>
      </c>
      <c r="J19">
        <v>1.302</v>
      </c>
      <c r="K19" t="s">
        <v>9</v>
      </c>
      <c r="L19" s="2">
        <f>L17-L16</f>
        <v>0.16999999999999993</v>
      </c>
    </row>
    <row r="20" spans="2:12" x14ac:dyDescent="0.4">
      <c r="B20">
        <v>5</v>
      </c>
      <c r="C20">
        <v>1.288</v>
      </c>
      <c r="D20">
        <v>1.296</v>
      </c>
      <c r="E20">
        <v>1.222</v>
      </c>
      <c r="F20">
        <v>1.246</v>
      </c>
      <c r="G20">
        <v>1.254</v>
      </c>
      <c r="H20">
        <v>1.254</v>
      </c>
      <c r="I20">
        <v>1.165</v>
      </c>
      <c r="J20">
        <v>1.2989999999999999</v>
      </c>
    </row>
    <row r="21" spans="2:12" x14ac:dyDescent="0.4">
      <c r="B21">
        <v>6</v>
      </c>
      <c r="C21">
        <v>1.258</v>
      </c>
      <c r="D21">
        <v>1.2470000000000001</v>
      </c>
      <c r="E21">
        <v>1.2470000000000001</v>
      </c>
      <c r="F21">
        <v>1.2210000000000001</v>
      </c>
      <c r="G21">
        <v>1.2529999999999999</v>
      </c>
      <c r="H21">
        <v>1.232</v>
      </c>
      <c r="I21">
        <v>1.28</v>
      </c>
      <c r="J21">
        <v>1.2809999999999999</v>
      </c>
    </row>
    <row r="23" spans="2:12" x14ac:dyDescent="0.4">
      <c r="B23" t="s">
        <v>6</v>
      </c>
    </row>
    <row r="24" spans="2:12" x14ac:dyDescent="0.4">
      <c r="B24" t="s">
        <v>5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</row>
    <row r="25" spans="2:12" x14ac:dyDescent="0.4">
      <c r="B25">
        <v>1</v>
      </c>
      <c r="C25">
        <v>1.153</v>
      </c>
      <c r="D25">
        <v>1.232</v>
      </c>
      <c r="E25">
        <v>1.2470000000000001</v>
      </c>
      <c r="F25">
        <v>1.194</v>
      </c>
      <c r="G25">
        <v>1.1359999999999999</v>
      </c>
      <c r="H25">
        <v>1.2330000000000001</v>
      </c>
      <c r="I25">
        <v>1.23</v>
      </c>
      <c r="J25">
        <v>1.21</v>
      </c>
      <c r="K25" t="s">
        <v>1</v>
      </c>
      <c r="L25" s="2">
        <f>MIN(C25:J30)</f>
        <v>1.123</v>
      </c>
    </row>
    <row r="26" spans="2:12" x14ac:dyDescent="0.4">
      <c r="B26">
        <v>2</v>
      </c>
      <c r="C26">
        <v>1.2370000000000001</v>
      </c>
      <c r="D26">
        <v>1.2370000000000001</v>
      </c>
      <c r="E26">
        <v>1.2450000000000001</v>
      </c>
      <c r="F26">
        <v>1.2290000000000001</v>
      </c>
      <c r="G26">
        <v>1.2290000000000001</v>
      </c>
      <c r="H26">
        <v>1.1579999999999999</v>
      </c>
      <c r="I26">
        <v>1.232</v>
      </c>
      <c r="J26">
        <v>1.2</v>
      </c>
      <c r="K26" t="s">
        <v>2</v>
      </c>
      <c r="L26" s="2">
        <f>MAX(C25:J30)</f>
        <v>1.248</v>
      </c>
    </row>
    <row r="27" spans="2:12" x14ac:dyDescent="0.4">
      <c r="B27">
        <v>3</v>
      </c>
      <c r="C27">
        <v>1.234</v>
      </c>
      <c r="D27">
        <v>1.2350000000000001</v>
      </c>
      <c r="E27">
        <v>1.123</v>
      </c>
      <c r="F27">
        <v>1.2250000000000001</v>
      </c>
      <c r="G27">
        <v>1.218</v>
      </c>
      <c r="H27">
        <v>1.194</v>
      </c>
      <c r="I27">
        <v>1.2210000000000001</v>
      </c>
      <c r="J27">
        <v>1.2130000000000001</v>
      </c>
      <c r="K27" t="s">
        <v>3</v>
      </c>
      <c r="L27" s="2">
        <f>AVERAGE(C25:J30)</f>
        <v>1.2081666666666668</v>
      </c>
    </row>
    <row r="28" spans="2:12" x14ac:dyDescent="0.4">
      <c r="B28">
        <v>4</v>
      </c>
      <c r="C28">
        <v>1.216</v>
      </c>
      <c r="D28">
        <v>1.181</v>
      </c>
      <c r="E28">
        <v>1.1599999999999999</v>
      </c>
      <c r="F28">
        <v>1.208</v>
      </c>
      <c r="G28">
        <v>1.1910000000000001</v>
      </c>
      <c r="H28">
        <v>1.167</v>
      </c>
      <c r="I28">
        <v>1.21</v>
      </c>
      <c r="J28">
        <v>1.1930000000000001</v>
      </c>
      <c r="K28" t="s">
        <v>9</v>
      </c>
      <c r="L28" s="2">
        <f>L26-L25</f>
        <v>0.125</v>
      </c>
    </row>
    <row r="29" spans="2:12" x14ac:dyDescent="0.4">
      <c r="B29">
        <v>5</v>
      </c>
      <c r="C29">
        <v>1.244</v>
      </c>
      <c r="D29">
        <v>1.1819999999999999</v>
      </c>
      <c r="E29">
        <v>1.1879999999999999</v>
      </c>
      <c r="F29">
        <v>1.2130000000000001</v>
      </c>
      <c r="G29">
        <v>1.224</v>
      </c>
      <c r="H29">
        <v>1.2110000000000001</v>
      </c>
      <c r="I29">
        <v>1.1419999999999999</v>
      </c>
      <c r="J29">
        <v>1.214</v>
      </c>
    </row>
    <row r="30" spans="2:12" x14ac:dyDescent="0.4">
      <c r="B30">
        <v>6</v>
      </c>
      <c r="C30">
        <v>1.2130000000000001</v>
      </c>
      <c r="D30">
        <v>1.2230000000000001</v>
      </c>
      <c r="E30">
        <v>1.248</v>
      </c>
      <c r="F30">
        <v>1.204</v>
      </c>
      <c r="G30">
        <v>1.214</v>
      </c>
      <c r="H30">
        <v>1.22</v>
      </c>
      <c r="I30">
        <v>1.218</v>
      </c>
      <c r="J30">
        <v>1.2430000000000001</v>
      </c>
    </row>
    <row r="32" spans="2:12" x14ac:dyDescent="0.4">
      <c r="B32" t="s">
        <v>7</v>
      </c>
    </row>
    <row r="33" spans="2:12" x14ac:dyDescent="0.4">
      <c r="B33" t="s">
        <v>5</v>
      </c>
      <c r="C33">
        <v>1</v>
      </c>
      <c r="D33">
        <v>2</v>
      </c>
      <c r="E33">
        <v>3</v>
      </c>
      <c r="F33">
        <v>4</v>
      </c>
      <c r="G33">
        <v>5</v>
      </c>
      <c r="H33">
        <v>6</v>
      </c>
      <c r="I33">
        <v>7</v>
      </c>
      <c r="J33">
        <v>8</v>
      </c>
    </row>
    <row r="34" spans="2:12" x14ac:dyDescent="0.4">
      <c r="B34">
        <v>1</v>
      </c>
      <c r="C34">
        <f>C16-C25</f>
        <v>-1.4000000000000012E-2</v>
      </c>
      <c r="D34">
        <f t="shared" ref="D34:J34" si="0">D16-D25</f>
        <v>6.4999999999999947E-2</v>
      </c>
      <c r="E34">
        <f t="shared" si="0"/>
        <v>4.3999999999999817E-2</v>
      </c>
      <c r="F34">
        <f t="shared" si="0"/>
        <v>3.400000000000003E-2</v>
      </c>
      <c r="G34">
        <f t="shared" si="0"/>
        <v>2.7000000000000135E-2</v>
      </c>
      <c r="H34">
        <f t="shared" si="0"/>
        <v>8.999999999999897E-3</v>
      </c>
      <c r="I34">
        <f t="shared" si="0"/>
        <v>3.8000000000000034E-2</v>
      </c>
      <c r="J34">
        <f t="shared" si="0"/>
        <v>7.0999999999999952E-2</v>
      </c>
      <c r="K34" t="s">
        <v>1</v>
      </c>
      <c r="L34" s="2">
        <f>MIN(C34:J39)</f>
        <v>-1.4000000000000012E-2</v>
      </c>
    </row>
    <row r="35" spans="2:12" x14ac:dyDescent="0.4">
      <c r="B35">
        <v>2</v>
      </c>
      <c r="C35">
        <f t="shared" ref="C35:J35" si="1">C17-C26</f>
        <v>2.1999999999999797E-2</v>
      </c>
      <c r="D35">
        <f t="shared" si="1"/>
        <v>4.9999999999999822E-2</v>
      </c>
      <c r="E35">
        <f t="shared" si="1"/>
        <v>1.6999999999999904E-2</v>
      </c>
      <c r="F35">
        <f t="shared" si="1"/>
        <v>3.499999999999992E-2</v>
      </c>
      <c r="G35">
        <f t="shared" si="1"/>
        <v>2.0999999999999908E-2</v>
      </c>
      <c r="H35">
        <f t="shared" si="1"/>
        <v>1.0000000000001119E-3</v>
      </c>
      <c r="I35">
        <f t="shared" si="1"/>
        <v>3.2999999999999918E-2</v>
      </c>
      <c r="J35">
        <f t="shared" si="1"/>
        <v>-2.0000000000000018E-3</v>
      </c>
      <c r="K35" t="s">
        <v>2</v>
      </c>
      <c r="L35" s="2">
        <f>MAX(C34:J39)</f>
        <v>0.11799999999999988</v>
      </c>
    </row>
    <row r="36" spans="2:12" x14ac:dyDescent="0.4">
      <c r="B36">
        <v>3</v>
      </c>
      <c r="C36">
        <f t="shared" ref="C36:J36" si="2">C18-C27</f>
        <v>4.8000000000000043E-2</v>
      </c>
      <c r="D36">
        <f t="shared" si="2"/>
        <v>3.599999999999981E-2</v>
      </c>
      <c r="E36">
        <f t="shared" si="2"/>
        <v>4.8999999999999932E-2</v>
      </c>
      <c r="F36">
        <f t="shared" si="2"/>
        <v>5.0999999999999934E-2</v>
      </c>
      <c r="G36">
        <f t="shared" si="2"/>
        <v>6.6000000000000059E-2</v>
      </c>
      <c r="H36">
        <f t="shared" si="2"/>
        <v>7.4999999999999956E-2</v>
      </c>
      <c r="I36">
        <f t="shared" si="2"/>
        <v>7.3999999999999844E-2</v>
      </c>
      <c r="J36">
        <f t="shared" si="2"/>
        <v>5.0999999999999934E-2</v>
      </c>
      <c r="K36" t="s">
        <v>3</v>
      </c>
      <c r="L36" s="2">
        <f>AVERAGE(C34:J39)</f>
        <v>4.27083333333333E-2</v>
      </c>
    </row>
    <row r="37" spans="2:12" x14ac:dyDescent="0.4">
      <c r="B37">
        <v>4</v>
      </c>
      <c r="C37">
        <f t="shared" ref="C37:J37" si="3">C19-C28</f>
        <v>8.8000000000000078E-2</v>
      </c>
      <c r="D37">
        <f t="shared" si="3"/>
        <v>0.11199999999999988</v>
      </c>
      <c r="E37">
        <f t="shared" si="3"/>
        <v>4.0000000000000036E-3</v>
      </c>
      <c r="F37">
        <f t="shared" si="3"/>
        <v>4.6999999999999931E-2</v>
      </c>
      <c r="G37">
        <f t="shared" si="3"/>
        <v>0.11799999999999988</v>
      </c>
      <c r="H37">
        <f t="shared" si="3"/>
        <v>2.9999999999998916E-3</v>
      </c>
      <c r="I37">
        <f t="shared" si="3"/>
        <v>2.6000000000000023E-2</v>
      </c>
      <c r="J37">
        <f t="shared" si="3"/>
        <v>0.10899999999999999</v>
      </c>
    </row>
    <row r="38" spans="2:12" x14ac:dyDescent="0.4">
      <c r="B38">
        <v>5</v>
      </c>
      <c r="C38">
        <f t="shared" ref="C38:J38" si="4">C20-C29</f>
        <v>4.4000000000000039E-2</v>
      </c>
      <c r="D38">
        <f t="shared" si="4"/>
        <v>0.1140000000000001</v>
      </c>
      <c r="E38">
        <f t="shared" si="4"/>
        <v>3.400000000000003E-2</v>
      </c>
      <c r="F38">
        <f t="shared" si="4"/>
        <v>3.2999999999999918E-2</v>
      </c>
      <c r="G38">
        <f t="shared" si="4"/>
        <v>3.0000000000000027E-2</v>
      </c>
      <c r="H38">
        <f t="shared" si="4"/>
        <v>4.2999999999999927E-2</v>
      </c>
      <c r="I38">
        <f t="shared" si="4"/>
        <v>2.3000000000000131E-2</v>
      </c>
      <c r="J38">
        <f t="shared" si="4"/>
        <v>8.4999999999999964E-2</v>
      </c>
    </row>
    <row r="39" spans="2:12" x14ac:dyDescent="0.4">
      <c r="B39">
        <v>6</v>
      </c>
      <c r="C39">
        <f t="shared" ref="C39:J39" si="5">C21-C30</f>
        <v>4.4999999999999929E-2</v>
      </c>
      <c r="D39">
        <f t="shared" si="5"/>
        <v>2.4000000000000021E-2</v>
      </c>
      <c r="E39">
        <f t="shared" si="5"/>
        <v>-9.9999999999988987E-4</v>
      </c>
      <c r="F39">
        <f t="shared" si="5"/>
        <v>1.7000000000000126E-2</v>
      </c>
      <c r="G39">
        <f t="shared" si="5"/>
        <v>3.8999999999999924E-2</v>
      </c>
      <c r="H39">
        <f t="shared" si="5"/>
        <v>1.2000000000000011E-2</v>
      </c>
      <c r="I39">
        <f t="shared" si="5"/>
        <v>6.2000000000000055E-2</v>
      </c>
      <c r="J39">
        <f t="shared" si="5"/>
        <v>3.7999999999999812E-2</v>
      </c>
    </row>
    <row r="41" spans="2:12" x14ac:dyDescent="0.4">
      <c r="B41" t="s">
        <v>8</v>
      </c>
    </row>
    <row r="42" spans="2:12" x14ac:dyDescent="0.4">
      <c r="B42" t="s">
        <v>5</v>
      </c>
      <c r="C42">
        <v>1</v>
      </c>
      <c r="D42">
        <v>2</v>
      </c>
      <c r="E42">
        <v>3</v>
      </c>
      <c r="F42">
        <v>4</v>
      </c>
      <c r="G42">
        <v>5</v>
      </c>
      <c r="H42">
        <v>6</v>
      </c>
      <c r="I42">
        <v>7</v>
      </c>
      <c r="J42">
        <v>8</v>
      </c>
    </row>
    <row r="43" spans="2:12" x14ac:dyDescent="0.4">
      <c r="B43">
        <v>1</v>
      </c>
      <c r="C43">
        <f>C7/C34</f>
        <v>0</v>
      </c>
      <c r="D43">
        <f t="shared" ref="D43:J43" si="6">D7/D34</f>
        <v>29.323076923076947</v>
      </c>
      <c r="E43">
        <f t="shared" si="6"/>
        <v>0</v>
      </c>
      <c r="F43">
        <f t="shared" si="6"/>
        <v>40.294117647058791</v>
      </c>
      <c r="G43">
        <f t="shared" si="6"/>
        <v>18.888888888888793</v>
      </c>
      <c r="H43">
        <f t="shared" si="6"/>
        <v>84.555555555556523</v>
      </c>
      <c r="I43">
        <f t="shared" si="6"/>
        <v>55.736842105263108</v>
      </c>
      <c r="J43">
        <f t="shared" si="6"/>
        <v>7.5492957746478933</v>
      </c>
    </row>
    <row r="44" spans="2:12" x14ac:dyDescent="0.4">
      <c r="B44">
        <v>2</v>
      </c>
      <c r="C44">
        <f t="shared" ref="C44:J44" si="7">C8/C35</f>
        <v>49.954545454545915</v>
      </c>
      <c r="D44">
        <f t="shared" si="7"/>
        <v>14.820000000000052</v>
      </c>
      <c r="E44">
        <f t="shared" si="7"/>
        <v>26.470588235294269</v>
      </c>
      <c r="F44">
        <f t="shared" si="7"/>
        <v>21.742857142857194</v>
      </c>
      <c r="G44">
        <f t="shared" si="7"/>
        <v>44.42857142857163</v>
      </c>
      <c r="H44">
        <f t="shared" si="7"/>
        <v>654.99999999992667</v>
      </c>
      <c r="I44">
        <f t="shared" si="7"/>
        <v>58.151515151515298</v>
      </c>
      <c r="J44">
        <f t="shared" si="7"/>
        <v>-178.49999999999983</v>
      </c>
    </row>
    <row r="45" spans="2:12" x14ac:dyDescent="0.4">
      <c r="B45">
        <v>3</v>
      </c>
      <c r="C45">
        <f t="shared" ref="C45:J45" si="8">C9/C36</f>
        <v>29.499999999999972</v>
      </c>
      <c r="D45">
        <f t="shared" si="8"/>
        <v>8.3333333333333766</v>
      </c>
      <c r="E45">
        <f t="shared" si="8"/>
        <v>9.0408163265306243</v>
      </c>
      <c r="F45">
        <f t="shared" si="8"/>
        <v>52.29411764705889</v>
      </c>
      <c r="G45">
        <f t="shared" si="8"/>
        <v>54.454545454545404</v>
      </c>
      <c r="H45">
        <f t="shared" si="8"/>
        <v>50.293333333333358</v>
      </c>
      <c r="I45">
        <f t="shared" si="8"/>
        <v>62.864864864864998</v>
      </c>
      <c r="J45">
        <f t="shared" si="8"/>
        <v>21.549019607843164</v>
      </c>
    </row>
    <row r="46" spans="2:12" x14ac:dyDescent="0.4">
      <c r="B46">
        <v>4</v>
      </c>
      <c r="C46">
        <f t="shared" ref="C46:J46" si="9">C10/C37</f>
        <v>15.488636363636349</v>
      </c>
      <c r="D46">
        <f t="shared" si="9"/>
        <v>3.0714285714285747</v>
      </c>
      <c r="E46">
        <f t="shared" si="9"/>
        <v>0</v>
      </c>
      <c r="F46">
        <f t="shared" si="9"/>
        <v>46.893617021276668</v>
      </c>
      <c r="G46">
        <f t="shared" si="9"/>
        <v>38.644067796610202</v>
      </c>
      <c r="H46">
        <f t="shared" si="9"/>
        <v>198.66666666667385</v>
      </c>
      <c r="I46">
        <f t="shared" si="9"/>
        <v>27.499999999999975</v>
      </c>
      <c r="J46">
        <f t="shared" si="9"/>
        <v>32.844036697247709</v>
      </c>
    </row>
    <row r="47" spans="2:12" x14ac:dyDescent="0.4">
      <c r="B47">
        <v>5</v>
      </c>
      <c r="C47">
        <f t="shared" ref="C47:J47" si="10">C11/C38</f>
        <v>21.659090909090889</v>
      </c>
      <c r="D47">
        <f t="shared" si="10"/>
        <v>9.052631578947361</v>
      </c>
      <c r="E47">
        <f t="shared" si="10"/>
        <v>24.323529411764682</v>
      </c>
      <c r="F47">
        <f t="shared" si="10"/>
        <v>50.727272727272847</v>
      </c>
      <c r="G47">
        <f t="shared" si="10"/>
        <v>10.133333333333324</v>
      </c>
      <c r="H47">
        <f t="shared" si="10"/>
        <v>52.627906976744271</v>
      </c>
      <c r="I47">
        <f t="shared" si="10"/>
        <v>18.99999999999989</v>
      </c>
      <c r="J47">
        <f t="shared" si="10"/>
        <v>28.341176470588245</v>
      </c>
    </row>
    <row r="48" spans="2:12" x14ac:dyDescent="0.4">
      <c r="B48">
        <v>6</v>
      </c>
      <c r="C48">
        <f t="shared" ref="C48:J48" si="11">C12/C39</f>
        <v>23.822222222222262</v>
      </c>
      <c r="D48">
        <f t="shared" si="11"/>
        <v>32.541666666666636</v>
      </c>
      <c r="E48">
        <f t="shared" si="11"/>
        <v>-218.00000000002402</v>
      </c>
      <c r="F48">
        <f t="shared" si="11"/>
        <v>47.882352941176109</v>
      </c>
      <c r="G48">
        <f t="shared" si="11"/>
        <v>49.205128205128304</v>
      </c>
      <c r="H48">
        <f t="shared" si="11"/>
        <v>67.833333333333272</v>
      </c>
      <c r="I48">
        <f t="shared" si="11"/>
        <v>49.419354838709637</v>
      </c>
      <c r="J48">
        <f t="shared" si="11"/>
        <v>39.894736842105459</v>
      </c>
    </row>
  </sheetData>
  <conditionalFormatting sqref="C16:J2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J3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J3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</cp:lastModifiedBy>
  <dcterms:created xsi:type="dcterms:W3CDTF">2021-02-23T19:35:14Z</dcterms:created>
  <dcterms:modified xsi:type="dcterms:W3CDTF">2021-02-23T22:00:13Z</dcterms:modified>
</cp:coreProperties>
</file>